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9735"/>
  </bookViews>
  <sheets>
    <sheet name="JULIO 2020" sheetId="11" r:id="rId1"/>
  </sheets>
  <definedNames>
    <definedName name="_xlnm.Print_Area" localSheetId="0">'JULIO 2020'!$A$1:$E$48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1" l="1"/>
  <c r="D36" i="11" l="1"/>
  <c r="C36" i="11"/>
  <c r="D34" i="11"/>
  <c r="C34" i="11"/>
  <c r="E34" i="11" s="1"/>
  <c r="D32" i="11"/>
  <c r="C32" i="11"/>
  <c r="E32" i="11" s="1"/>
  <c r="D30" i="11"/>
  <c r="C30" i="11"/>
  <c r="E30" i="11" s="1"/>
  <c r="D28" i="11"/>
  <c r="C28" i="11"/>
  <c r="E28" i="11" s="1"/>
  <c r="D26" i="11"/>
  <c r="C26" i="11"/>
  <c r="E26" i="11" s="1"/>
  <c r="D24" i="11"/>
  <c r="C24" i="11"/>
  <c r="D18" i="11"/>
  <c r="C18" i="11"/>
  <c r="E18" i="11" s="1"/>
  <c r="D13" i="11"/>
  <c r="C13" i="11"/>
  <c r="D37" i="11" l="1"/>
  <c r="E24" i="11"/>
  <c r="E13" i="11"/>
  <c r="E36" i="11"/>
  <c r="E37" i="11" l="1"/>
</calcChain>
</file>

<file path=xl/sharedStrings.xml><?xml version="1.0" encoding="utf-8"?>
<sst xmlns="http://schemas.openxmlformats.org/spreadsheetml/2006/main" count="57" uniqueCount="34">
  <si>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</si>
  <si>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</si>
  <si>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</si>
  <si>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</si>
  <si>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</si>
  <si>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</si>
  <si>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</si>
  <si>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</si>
  <si>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</si>
  <si>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</si>
  <si>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SERVICIOS GENERALES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</si>
  <si>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</si>
  <si>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</si>
  <si>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</si>
  <si>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</si>
  <si>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</si>
  <si>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</si>
  <si>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</si>
  <si>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</si>
  <si>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</si>
  <si>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</si>
  <si>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</si>
  <si>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</si>
  <si>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</si>
  <si>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</si>
  <si>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</si>
  <si>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</si>
  <si>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</si>
  <si>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BIENES MUEBLES, INMUEBLES E INTANGIBLES</t>
  </si>
  <si>
    <t>INVERSION PÚBLICA</t>
  </si>
  <si>
    <t>IEPS TABACOS</t>
  </si>
  <si>
    <t xml:space="preserve">FAISM </t>
  </si>
  <si>
    <t xml:space="preserve">IEPS GASOLINAS 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</si>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</sst>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Fill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0" fontId="2" fillId="0" borderId="0" xfId="0" applyFont="1" applyFill="1" applyAlignment="1">
      <alignment horizontal="center" vertical="center" wrapText="1"/>
    </xf>
    <xf numFmtId="44" fontId="5" fillId="0" borderId="1" xfId="1" applyFont="1" applyFill="1" applyBorder="1"/>
    <xf numFmtId="44" fontId="2" fillId="0" borderId="0" xfId="1" applyFont="1" applyFill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2" fillId="0" borderId="0" xfId="0" applyFont="1" applyFill="1"/>
    <xf numFmtId="44" fontId="3" fillId="3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44823</xdr:rowOff>
    </xdr:from>
    <xdr:to>
      <xdr:col>0</xdr:col>
      <xdr:colOff>857730</xdr:colOff>
      <xdr:row>3</xdr:row>
      <xdr:rowOff>168538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44823"/>
          <a:ext cx="745671" cy="82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6.5" x14ac:dyDescent="0.3"/>
  <cols>
    <col min="1" max="1" width="37" style="16" customWidth="1"/>
    <col min="2" max="2" width="35.5703125" style="7" customWidth="1"/>
    <col min="3" max="4" width="15.140625" style="11" bestFit="1" customWidth="1"/>
    <col min="5" max="5" width="18" style="8" customWidth="1"/>
    <col min="6" max="6" width="11.42578125" style="7"/>
    <col min="7" max="7" width="13.42578125" style="7" bestFit="1" customWidth="1"/>
    <col min="8" max="16384" width="11.42578125" style="7"/>
  </cols>
  <sheetData>
    <row r="1" spans="1:7" ht="22.5" customHeight="1" x14ac:dyDescent="0.3">
      <c r="A1" s="21" t="s">
        <v>0</v>
      </c>
      <c r="B1" s="21"/>
      <c r="C1" s="21"/>
      <c r="D1" s="21"/>
      <c r="E1" s="21"/>
    </row>
    <row r="2" spans="1:7" x14ac:dyDescent="0.3">
      <c r="A2" s="22" t="s">
        <v>1</v>
      </c>
      <c r="B2" s="22"/>
      <c r="C2" s="22"/>
      <c r="D2" s="22"/>
      <c r="E2" s="22"/>
    </row>
    <row r="3" spans="1:7" x14ac:dyDescent="0.3">
      <c r="A3" s="23" t="s">
        <v>33</v>
      </c>
      <c r="B3" s="23"/>
      <c r="C3" s="23"/>
      <c r="D3" s="23"/>
      <c r="E3" s="23"/>
    </row>
    <row r="5" spans="1:7" ht="23.25" customHeight="1" x14ac:dyDescent="0.3">
      <c r="A5" s="24" t="s">
        <v>2</v>
      </c>
      <c r="B5" s="25" t="s">
        <v>3</v>
      </c>
      <c r="C5" s="26" t="s">
        <v>4</v>
      </c>
      <c r="D5" s="26"/>
      <c r="E5" s="26" t="s">
        <v>7</v>
      </c>
    </row>
    <row r="6" spans="1:7" ht="19.5" customHeight="1" x14ac:dyDescent="0.3">
      <c r="A6" s="24"/>
      <c r="B6" s="25"/>
      <c r="C6" s="20" t="s">
        <v>5</v>
      </c>
      <c r="D6" s="20" t="s">
        <v>6</v>
      </c>
      <c r="E6" s="26"/>
    </row>
    <row r="7" spans="1:7" ht="27" customHeight="1" x14ac:dyDescent="0.3">
      <c r="A7" s="12" t="s">
        <v>13</v>
      </c>
      <c r="B7" s="5" t="s">
        <v>8</v>
      </c>
      <c r="C7" s="6">
        <v>14185333.16</v>
      </c>
      <c r="D7" s="6">
        <v>9261195.1999999993</v>
      </c>
      <c r="E7" s="4"/>
    </row>
    <row r="8" spans="1:7" ht="27" customHeight="1" x14ac:dyDescent="0.3">
      <c r="A8" s="12"/>
      <c r="B8" s="5" t="s">
        <v>9</v>
      </c>
      <c r="C8" s="6"/>
      <c r="D8" s="6">
        <v>139747.44</v>
      </c>
      <c r="E8" s="4"/>
    </row>
    <row r="9" spans="1:7" ht="27" customHeight="1" x14ac:dyDescent="0.3">
      <c r="A9" s="12"/>
      <c r="B9" s="5" t="s">
        <v>10</v>
      </c>
      <c r="C9" s="6">
        <v>0</v>
      </c>
      <c r="D9" s="6">
        <v>1083163.3899999999</v>
      </c>
      <c r="E9" s="4"/>
    </row>
    <row r="10" spans="1:7" ht="27" customHeight="1" x14ac:dyDescent="0.3">
      <c r="A10" s="12"/>
      <c r="B10" s="5" t="s">
        <v>11</v>
      </c>
      <c r="C10" s="6">
        <v>0</v>
      </c>
      <c r="D10" s="6">
        <v>2035812.45</v>
      </c>
      <c r="E10" s="4"/>
    </row>
    <row r="11" spans="1:7" ht="27" x14ac:dyDescent="0.3">
      <c r="A11" s="12"/>
      <c r="B11" s="5" t="s">
        <v>28</v>
      </c>
      <c r="C11" s="6">
        <v>0</v>
      </c>
      <c r="D11" s="6">
        <v>672341.5</v>
      </c>
      <c r="E11" s="4"/>
    </row>
    <row r="12" spans="1:7" ht="27" customHeight="1" x14ac:dyDescent="0.3">
      <c r="A12" s="12"/>
      <c r="B12" s="5" t="s">
        <v>29</v>
      </c>
      <c r="C12" s="6">
        <v>0</v>
      </c>
      <c r="D12" s="6">
        <v>1312090.3999999999</v>
      </c>
      <c r="E12" s="4"/>
      <c r="G12" s="15"/>
    </row>
    <row r="13" spans="1:7" ht="27" customHeight="1" x14ac:dyDescent="0.3">
      <c r="A13" s="12"/>
      <c r="B13" s="2" t="s">
        <v>12</v>
      </c>
      <c r="C13" s="3">
        <f>SUM(C7:C10)</f>
        <v>14185333.16</v>
      </c>
      <c r="D13" s="3">
        <f>SUM(D7:D12)</f>
        <v>14504350.379999999</v>
      </c>
      <c r="E13" s="3">
        <f>C13-D13</f>
        <v>-319017.21999999881</v>
      </c>
    </row>
    <row r="14" spans="1:7" ht="27" customHeight="1" x14ac:dyDescent="0.3">
      <c r="A14" s="12" t="s">
        <v>14</v>
      </c>
      <c r="B14" s="5" t="s">
        <v>8</v>
      </c>
      <c r="C14" s="6">
        <v>6227048.71</v>
      </c>
      <c r="D14" s="6">
        <v>0</v>
      </c>
      <c r="E14" s="4"/>
    </row>
    <row r="15" spans="1:7" ht="27" customHeight="1" x14ac:dyDescent="0.3">
      <c r="A15" s="12"/>
      <c r="B15" s="5" t="s">
        <v>11</v>
      </c>
      <c r="C15" s="6">
        <v>0</v>
      </c>
      <c r="D15" s="6">
        <v>0</v>
      </c>
      <c r="E15" s="4"/>
    </row>
    <row r="16" spans="1:7" ht="27" x14ac:dyDescent="0.3">
      <c r="A16" s="12"/>
      <c r="B16" s="5" t="s">
        <v>28</v>
      </c>
      <c r="C16" s="6">
        <v>0</v>
      </c>
      <c r="D16" s="6">
        <v>0</v>
      </c>
      <c r="E16" s="4"/>
    </row>
    <row r="17" spans="1:7" ht="27" customHeight="1" x14ac:dyDescent="0.3">
      <c r="A17" s="12"/>
      <c r="B17" s="5" t="s">
        <v>29</v>
      </c>
      <c r="C17" s="6">
        <v>0</v>
      </c>
      <c r="D17" s="6">
        <v>4695121.42</v>
      </c>
      <c r="E17" s="4"/>
      <c r="G17" s="15"/>
    </row>
    <row r="18" spans="1:7" ht="27" customHeight="1" x14ac:dyDescent="0.3">
      <c r="A18" s="12"/>
      <c r="B18" s="2" t="s">
        <v>12</v>
      </c>
      <c r="C18" s="3">
        <f>SUM(C14:C17)</f>
        <v>6227048.71</v>
      </c>
      <c r="D18" s="3">
        <f>SUM(D14:D17)</f>
        <v>4695121.42</v>
      </c>
      <c r="E18" s="3">
        <f>C18-D18</f>
        <v>1531927.29</v>
      </c>
    </row>
    <row r="19" spans="1:7" ht="27" customHeight="1" x14ac:dyDescent="0.3">
      <c r="A19" s="12" t="s">
        <v>15</v>
      </c>
      <c r="B19" s="5" t="s">
        <v>8</v>
      </c>
      <c r="C19" s="6">
        <v>12866332.93</v>
      </c>
      <c r="D19" s="6">
        <v>3251101</v>
      </c>
      <c r="E19" s="4"/>
    </row>
    <row r="20" spans="1:7" ht="27" customHeight="1" x14ac:dyDescent="0.3">
      <c r="A20" s="12"/>
      <c r="B20" s="5" t="s">
        <v>9</v>
      </c>
      <c r="C20" s="6">
        <v>0</v>
      </c>
      <c r="D20" s="6">
        <v>2847859.9</v>
      </c>
      <c r="E20" s="4"/>
    </row>
    <row r="21" spans="1:7" ht="27" customHeight="1" x14ac:dyDescent="0.3">
      <c r="A21" s="12"/>
      <c r="B21" s="5" t="s">
        <v>10</v>
      </c>
      <c r="C21" s="6">
        <v>0</v>
      </c>
      <c r="D21" s="6">
        <v>3160786.96</v>
      </c>
      <c r="E21" s="4"/>
    </row>
    <row r="22" spans="1:7" ht="27" customHeight="1" x14ac:dyDescent="0.3">
      <c r="A22" s="12"/>
      <c r="B22" s="5" t="s">
        <v>11</v>
      </c>
      <c r="C22" s="6">
        <v>0</v>
      </c>
      <c r="D22" s="6">
        <v>194413.6</v>
      </c>
      <c r="E22" s="4"/>
    </row>
    <row r="23" spans="1:7" ht="27" customHeight="1" x14ac:dyDescent="0.3">
      <c r="A23" s="12"/>
      <c r="B23" s="5" t="s">
        <v>28</v>
      </c>
      <c r="C23" s="6">
        <v>0</v>
      </c>
      <c r="D23" s="6">
        <v>0</v>
      </c>
      <c r="E23" s="4"/>
      <c r="G23" s="15"/>
    </row>
    <row r="24" spans="1:7" ht="27" customHeight="1" x14ac:dyDescent="0.3">
      <c r="A24" s="12"/>
      <c r="B24" s="2" t="s">
        <v>12</v>
      </c>
      <c r="C24" s="3">
        <f>SUM(C19:C21)</f>
        <v>12866332.93</v>
      </c>
      <c r="D24" s="3">
        <f>SUM(D19:D23)</f>
        <v>9454161.459999999</v>
      </c>
      <c r="E24" s="3">
        <f>C24-D24</f>
        <v>3412171.4700000007</v>
      </c>
    </row>
    <row r="25" spans="1:7" ht="27" customHeight="1" x14ac:dyDescent="0.3">
      <c r="A25" s="13" t="s">
        <v>30</v>
      </c>
      <c r="B25" s="5" t="s">
        <v>8</v>
      </c>
      <c r="C25" s="6">
        <v>284035.02</v>
      </c>
      <c r="D25" s="6">
        <v>0</v>
      </c>
      <c r="E25" s="4"/>
    </row>
    <row r="26" spans="1:7" ht="27" customHeight="1" x14ac:dyDescent="0.3">
      <c r="A26" s="12"/>
      <c r="B26" s="2" t="s">
        <v>12</v>
      </c>
      <c r="C26" s="3">
        <f>C25</f>
        <v>284035.02</v>
      </c>
      <c r="D26" s="3">
        <f>SUM(D25)</f>
        <v>0</v>
      </c>
      <c r="E26" s="3">
        <f>C26-D26</f>
        <v>284035.02</v>
      </c>
    </row>
    <row r="27" spans="1:7" ht="27" customHeight="1" x14ac:dyDescent="0.3">
      <c r="A27" s="12" t="s">
        <v>31</v>
      </c>
      <c r="B27" s="5" t="s">
        <v>29</v>
      </c>
      <c r="C27" s="6">
        <v>7648482</v>
      </c>
      <c r="D27" s="6">
        <v>0</v>
      </c>
      <c r="E27" s="4"/>
    </row>
    <row r="28" spans="1:7" ht="27" customHeight="1" x14ac:dyDescent="0.3">
      <c r="A28" s="12"/>
      <c r="B28" s="2" t="s">
        <v>12</v>
      </c>
      <c r="C28" s="3">
        <f>C27</f>
        <v>7648482</v>
      </c>
      <c r="D28" s="3">
        <f>SUM(D27:D27)</f>
        <v>0</v>
      </c>
      <c r="E28" s="3">
        <f>C28-D28</f>
        <v>7648482</v>
      </c>
    </row>
    <row r="29" spans="1:7" ht="27" x14ac:dyDescent="0.3">
      <c r="A29" s="13" t="s">
        <v>17</v>
      </c>
      <c r="B29" s="5" t="s">
        <v>8</v>
      </c>
      <c r="C29" s="6">
        <v>205440.71</v>
      </c>
      <c r="D29" s="6">
        <v>0</v>
      </c>
      <c r="E29" s="4"/>
    </row>
    <row r="30" spans="1:7" x14ac:dyDescent="0.3">
      <c r="A30" s="12"/>
      <c r="B30" s="2" t="s">
        <v>12</v>
      </c>
      <c r="C30" s="3">
        <f>C29</f>
        <v>205440.71</v>
      </c>
      <c r="D30" s="3">
        <f>D29</f>
        <v>0</v>
      </c>
      <c r="E30" s="3">
        <f>C30-D30</f>
        <v>205440.71</v>
      </c>
    </row>
    <row r="31" spans="1:7" x14ac:dyDescent="0.3">
      <c r="A31" s="12" t="s">
        <v>18</v>
      </c>
      <c r="B31" s="5" t="s">
        <v>8</v>
      </c>
      <c r="C31" s="6">
        <v>611650.21</v>
      </c>
      <c r="D31" s="6">
        <v>0</v>
      </c>
      <c r="E31" s="4"/>
    </row>
    <row r="32" spans="1:7" x14ac:dyDescent="0.3">
      <c r="A32" s="12"/>
      <c r="B32" s="2" t="s">
        <v>12</v>
      </c>
      <c r="C32" s="3">
        <f>C31</f>
        <v>611650.21</v>
      </c>
      <c r="D32" s="3">
        <f>D31</f>
        <v>0</v>
      </c>
      <c r="E32" s="3">
        <f>C32-D32</f>
        <v>611650.21</v>
      </c>
    </row>
    <row r="33" spans="1:7" x14ac:dyDescent="0.3">
      <c r="A33" s="13" t="s">
        <v>32</v>
      </c>
      <c r="B33" s="5" t="s">
        <v>8</v>
      </c>
      <c r="C33" s="6">
        <v>577315.89</v>
      </c>
      <c r="D33" s="6">
        <v>0</v>
      </c>
      <c r="E33" s="4"/>
    </row>
    <row r="34" spans="1:7" x14ac:dyDescent="0.3">
      <c r="A34" s="12"/>
      <c r="B34" s="2" t="s">
        <v>12</v>
      </c>
      <c r="C34" s="3">
        <f>C33</f>
        <v>577315.89</v>
      </c>
      <c r="D34" s="3">
        <f>D33</f>
        <v>0</v>
      </c>
      <c r="E34" s="3">
        <f>C34-D34</f>
        <v>577315.89</v>
      </c>
    </row>
    <row r="35" spans="1:7" ht="27" x14ac:dyDescent="0.3">
      <c r="A35" s="13" t="s">
        <v>19</v>
      </c>
      <c r="B35" s="5" t="s">
        <v>8</v>
      </c>
      <c r="C35" s="6">
        <v>24816.720000000001</v>
      </c>
      <c r="D35" s="6">
        <v>0</v>
      </c>
      <c r="E35" s="4"/>
    </row>
    <row r="36" spans="1:7" x14ac:dyDescent="0.3">
      <c r="A36" s="12"/>
      <c r="B36" s="2" t="s">
        <v>12</v>
      </c>
      <c r="C36" s="3">
        <f>C35</f>
        <v>24816.720000000001</v>
      </c>
      <c r="D36" s="3">
        <f>D35</f>
        <v>0</v>
      </c>
      <c r="E36" s="3">
        <f>C36-D36</f>
        <v>24816.720000000001</v>
      </c>
    </row>
    <row r="37" spans="1:7" ht="33" x14ac:dyDescent="0.3">
      <c r="A37" s="14"/>
      <c r="B37" s="18" t="s">
        <v>16</v>
      </c>
      <c r="C37" s="10">
        <f>+C36+C34+C32+C30+C28+C26+C24+C18+C13</f>
        <v>42630455.349999994</v>
      </c>
      <c r="D37" s="10">
        <f>D13+D18+D24+D26+D28+D30+D32+D34+D36</f>
        <v>28653633.259999998</v>
      </c>
      <c r="E37" s="10">
        <f>E13+E18+E24+E26+E28+E30+E32+E34+E36</f>
        <v>13976822.090000005</v>
      </c>
    </row>
    <row r="38" spans="1:7" x14ac:dyDescent="0.3">
      <c r="B38" s="19"/>
      <c r="E38" s="11"/>
      <c r="G38" s="15"/>
    </row>
    <row r="39" spans="1:7" x14ac:dyDescent="0.3">
      <c r="A39" s="22" t="s">
        <v>20</v>
      </c>
      <c r="B39" s="22"/>
      <c r="C39" s="22"/>
      <c r="D39" s="22"/>
      <c r="E39" s="22"/>
    </row>
    <row r="40" spans="1:7" x14ac:dyDescent="0.3">
      <c r="B40" s="16"/>
      <c r="C40" s="1"/>
      <c r="D40" s="1"/>
      <c r="E40" s="16"/>
    </row>
    <row r="41" spans="1:7" ht="47.25" customHeight="1" x14ac:dyDescent="0.3">
      <c r="A41" s="29" t="s">
        <v>21</v>
      </c>
      <c r="B41" s="29"/>
      <c r="C41" s="29"/>
      <c r="D41" s="29"/>
      <c r="E41" s="29"/>
    </row>
    <row r="42" spans="1:7" x14ac:dyDescent="0.3">
      <c r="A42" s="17"/>
      <c r="B42" s="17"/>
      <c r="C42" s="9"/>
      <c r="D42" s="9"/>
      <c r="E42" s="17"/>
    </row>
    <row r="43" spans="1:7" x14ac:dyDescent="0.3">
      <c r="A43" s="27" t="s">
        <v>22</v>
      </c>
      <c r="B43" s="27"/>
      <c r="C43" s="30" t="s">
        <v>23</v>
      </c>
      <c r="D43" s="30"/>
      <c r="E43" s="30"/>
    </row>
    <row r="44" spans="1:7" x14ac:dyDescent="0.3">
      <c r="A44" s="28" t="s">
        <v>25</v>
      </c>
      <c r="B44" s="28"/>
      <c r="C44" s="28" t="s">
        <v>26</v>
      </c>
      <c r="D44" s="28"/>
      <c r="E44" s="28"/>
    </row>
    <row r="47" spans="1:7" ht="16.5" customHeight="1" x14ac:dyDescent="0.3">
      <c r="B47" s="27" t="s">
        <v>24</v>
      </c>
      <c r="C47" s="27"/>
      <c r="D47" s="27"/>
    </row>
    <row r="48" spans="1:7" x14ac:dyDescent="0.3">
      <c r="B48" s="28" t="s">
        <v>27</v>
      </c>
      <c r="C48" s="28"/>
      <c r="D48" s="28"/>
    </row>
  </sheetData>
  <mergeCells count="15">
    <mergeCell ref="B47:D47"/>
    <mergeCell ref="B48:D48"/>
    <mergeCell ref="A39:E39"/>
    <mergeCell ref="A41:E41"/>
    <mergeCell ref="A43:B43"/>
    <mergeCell ref="C43:E43"/>
    <mergeCell ref="A44:B44"/>
    <mergeCell ref="C44:E44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2020</vt:lpstr>
      <vt:lpstr>'JULIO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2018-11-29T21:04:13Z</cp:lastPrinted>
  <dcterms:created xsi:type="dcterms:W3CDTF">2017-07-19T20:27:23Z</dcterms:created>
  <dcterms:modified xsi:type="dcterms:W3CDTF">2020-08-13T20:40:19Z</dcterms:modified>
</cp:coreProperties>
</file>